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fvasf-my.sharepoint.com/personal/bulgheroni_manlio_football_ch/Documents/Documents/1- PLAY MORE FOOTBALL/FTC Play More allievi E/Documenti pubblicati/"/>
    </mc:Choice>
  </mc:AlternateContent>
  <xr:revisionPtr revIDLastSave="850" documentId="13_ncr:1_{CB4FF07A-DB98-4477-9D3F-2D617EA97C19}" xr6:coauthVersionLast="46" xr6:coauthVersionMax="46" xr10:uidLastSave="{51DF4D44-B90B-46E8-943C-568E16E48FFF}"/>
  <bookViews>
    <workbookView xWindow="-98" yWindow="-98" windowWidth="20715" windowHeight="13276" xr2:uid="{00000000-000D-0000-FFFF-FFFF00000000}"/>
  </bookViews>
  <sheets>
    <sheet name="Piano gara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3" l="1"/>
  <c r="A32" i="3"/>
  <c r="A31" i="3"/>
  <c r="H20" i="3"/>
  <c r="H19" i="3"/>
  <c r="H18" i="3"/>
  <c r="H17" i="3"/>
  <c r="A26" i="3"/>
  <c r="A25" i="3"/>
  <c r="A24" i="3"/>
  <c r="A23" i="3"/>
  <c r="A20" i="3"/>
  <c r="A19" i="3"/>
  <c r="A18" i="3"/>
  <c r="A17" i="3"/>
  <c r="G33" i="3"/>
  <c r="D33" i="3"/>
  <c r="B33" i="3"/>
  <c r="G32" i="3"/>
  <c r="D32" i="3"/>
  <c r="B32" i="3"/>
  <c r="G31" i="3"/>
  <c r="D31" i="3"/>
  <c r="B31" i="3"/>
  <c r="D26" i="3"/>
  <c r="B26" i="3"/>
  <c r="D25" i="3"/>
  <c r="B25" i="3"/>
  <c r="D24" i="3"/>
  <c r="B24" i="3"/>
  <c r="D23" i="3"/>
  <c r="B23" i="3"/>
  <c r="K20" i="3"/>
  <c r="I20" i="3"/>
  <c r="D20" i="3"/>
  <c r="B20" i="3"/>
  <c r="K19" i="3"/>
  <c r="I19" i="3"/>
  <c r="D19" i="3"/>
  <c r="B19" i="3"/>
  <c r="K18" i="3"/>
  <c r="I18" i="3"/>
  <c r="D18" i="3"/>
  <c r="B18" i="3"/>
  <c r="K17" i="3"/>
  <c r="I17" i="3"/>
  <c r="D17" i="3"/>
  <c r="B17" i="3"/>
</calcChain>
</file>

<file path=xl/sharedStrings.xml><?xml version="1.0" encoding="utf-8"?>
<sst xmlns="http://schemas.openxmlformats.org/spreadsheetml/2006/main" count="35" uniqueCount="17">
  <si>
    <t>:</t>
  </si>
  <si>
    <r>
      <t xml:space="preserve">Si prega di compilare i campi evidenziati in giallo.  </t>
    </r>
    <r>
      <rPr>
        <b/>
        <sz val="11"/>
        <rFont val="Helvetia"/>
      </rPr>
      <t>La squadra 1 è l'organizzatrice!</t>
    </r>
  </si>
  <si>
    <t>Squadra 1</t>
  </si>
  <si>
    <t>Data</t>
  </si>
  <si>
    <r>
      <t xml:space="preserve">Campo: </t>
    </r>
    <r>
      <rPr>
        <sz val="11"/>
        <rFont val="Helvetia"/>
      </rPr>
      <t>nome della struttura e luogo (indirizzo)</t>
    </r>
  </si>
  <si>
    <t>Squadra 2</t>
  </si>
  <si>
    <t>Squadra 3</t>
  </si>
  <si>
    <t>Persona di contatto</t>
  </si>
  <si>
    <t>Osservazioni / Indicazioni</t>
  </si>
  <si>
    <t>Campo 1</t>
  </si>
  <si>
    <t>Campo 2</t>
  </si>
  <si>
    <t>Campo 3</t>
  </si>
  <si>
    <t>Risultato</t>
  </si>
  <si>
    <t>Allievi E / 3 squadre - Sistema a due fasi</t>
  </si>
  <si>
    <t>Orario d'inizio</t>
  </si>
  <si>
    <t>Prima fase: 3 contro 3   (4 x 6min)</t>
  </si>
  <si>
    <t>Seconda fase: 6 contro 6   (2 x 22min)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</si>
</sst>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6">
    <font>
      <sz val="10"/>
      <color theme="1"/>
      <name val="Arial"/>
      <family val="2"/>
    </font>
    <font>
      <b/>
      <sz val="11"/>
      <name val="Helvetia"/>
    </font>
    <font>
      <sz val="11"/>
      <color theme="0"/>
      <name val="Helvetia"/>
    </font>
    <font>
      <sz val="11"/>
      <name val="Helvetia"/>
    </font>
    <font>
      <b/>
      <sz val="11"/>
      <color theme="0"/>
      <name val="Helvetia"/>
    </font>
    <font>
      <b/>
      <sz val="14"/>
      <name val="Helvetia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2" borderId="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center" indent="8"/>
    </xf>
    <xf numFmtId="0" fontId="3" fillId="0" borderId="1" xfId="0" applyFont="1" applyBorder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 indent="8"/>
    </xf>
    <xf numFmtId="0" fontId="1" fillId="0" borderId="1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489358</xdr:colOff>
      <xdr:row>0</xdr:row>
      <xdr:rowOff>0</xdr:rowOff>
    </xdr:from>
    <xdr:to>
      <xdr:col>12</xdr:col>
      <xdr:colOff>293446</xdr:colOff>
      <xdr:row>2</xdr:row>
      <xdr:rowOff>128223</xdr:rowOff>
    </xdr:to>
    <xdr:pic>
      <xdr:nvPicPr>
        <xdr:cNvPr id="3" name="Inhaltsplatzhalter 6">
          <a:extLst>
            <a:ext uri="{FF2B5EF4-FFF2-40B4-BE49-F238E27FC236}">
              <a16:creationId xmlns:a16="http://schemas.microsoft.com/office/drawing/2014/main" id="{3C68016C-3761-4376-AC87-DB313F95B93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19083" y="0"/>
          <a:ext cx="1691611" cy="5695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231571</xdr:colOff>
      <xdr:row>2</xdr:row>
      <xdr:rowOff>126709</xdr:rowOff>
    </xdr:to>
    <xdr:pic>
      <xdr:nvPicPr>
        <xdr:cNvPr id="4" name="Immagine 3" descr="logo-FTC-RGB">
          <a:extLst>
            <a:ext uri="{FF2B5EF4-FFF2-40B4-BE49-F238E27FC236}">
              <a16:creationId xmlns:a16="http://schemas.microsoft.com/office/drawing/2014/main" id="{4551AB56-EDB0-47BB-A37D-79771F3F3D7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7454" cy="56800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17478</xdr:rowOff>
    </xdr:from>
    <xdr:to>
      <xdr:col>12</xdr:col>
      <xdr:colOff>318956</xdr:colOff>
      <xdr:row>38</xdr:row>
      <xdr:rowOff>131254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18E5B74-BC0F-4881-A7F5-25F504A1B7F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8854"/>
          <a:ext cx="10036204" cy="62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50A9-D81B-47CA-8408-3173649D74EE}">
  <dimension ref="A1:M33"/>
  <sheetViews>
    <sheetView tabSelected="1" zoomScale="109" zoomScaleNormal="109" workbookViewId="0">
      <selection activeCell="B6" sqref="B6:B8"/>
    </sheetView>
  </sheetViews>
  <sheetFormatPr defaultColWidth="11.3984375" defaultRowHeight="13.5"/>
  <cols>
    <col min="1" max="1" width="10.59765625" style="1" customWidth="1"/>
    <col min="2" max="2" width="21.796875" style="1" customWidth="1"/>
    <col min="3" max="3" width="4.265625" style="30" customWidth="1"/>
    <col min="4" max="4" width="21.796875" style="1" customWidth="1"/>
    <col min="5" max="6" width="4.6640625" style="1" customWidth="1"/>
    <col min="7" max="7" width="5.265625" style="1" customWidth="1"/>
    <col min="8" max="8" width="10.59765625" style="1" customWidth="1"/>
    <col min="9" max="9" width="21.796875" style="1" customWidth="1"/>
    <col min="10" max="10" width="4.265625" style="1" customWidth="1"/>
    <col min="11" max="11" width="21.796875" style="1" customWidth="1"/>
    <col min="12" max="13" width="4.6640625" style="1" customWidth="1"/>
    <col min="14" max="16384" width="11.3984375" style="1"/>
  </cols>
  <sheetData>
    <row r="1" spans="1:13" ht="21.4" customHeight="1">
      <c r="B1" s="54" t="s">
        <v>13</v>
      </c>
      <c r="C1" s="54"/>
      <c r="D1" s="54"/>
      <c r="E1" s="54"/>
      <c r="F1" s="54"/>
      <c r="G1" s="54"/>
      <c r="H1" s="54"/>
      <c r="I1" s="54"/>
      <c r="J1" s="34"/>
      <c r="K1" s="34"/>
      <c r="L1" s="34"/>
    </row>
    <row r="2" spans="1:13" s="2" customFormat="1" ht="13.5" customHeight="1">
      <c r="B2" s="35" t="s">
        <v>1</v>
      </c>
    </row>
    <row r="3" spans="1:13" s="2" customFormat="1"/>
    <row r="4" spans="1:13" s="2" customFormat="1"/>
    <row r="5" spans="1:13" s="2" customFormat="1"/>
    <row r="6" spans="1:13" s="2" customFormat="1" ht="16.899999999999999" customHeight="1">
      <c r="A6" s="36" t="s">
        <v>2</v>
      </c>
      <c r="B6" s="40"/>
      <c r="D6" s="4" t="s">
        <v>3</v>
      </c>
      <c r="H6" s="55" t="s">
        <v>4</v>
      </c>
      <c r="I6" s="55"/>
      <c r="J6" s="55"/>
      <c r="K6" s="55"/>
      <c r="L6" s="55"/>
      <c r="M6" s="55"/>
    </row>
    <row r="7" spans="1:13" s="2" customFormat="1" ht="16.899999999999999" customHeight="1">
      <c r="A7" s="36" t="s">
        <v>5</v>
      </c>
      <c r="B7" s="41"/>
      <c r="D7" s="40"/>
      <c r="E7" s="37"/>
      <c r="H7" s="56"/>
      <c r="I7" s="56"/>
      <c r="J7" s="56"/>
      <c r="K7" s="56"/>
      <c r="L7" s="56"/>
      <c r="M7" s="56"/>
    </row>
    <row r="8" spans="1:13" s="2" customFormat="1" ht="16.899999999999999" customHeight="1">
      <c r="A8" s="36" t="s">
        <v>6</v>
      </c>
      <c r="B8" s="41"/>
      <c r="H8" s="57" t="s">
        <v>7</v>
      </c>
      <c r="I8" s="57"/>
      <c r="J8" s="57"/>
      <c r="K8" s="57"/>
      <c r="L8" s="57"/>
      <c r="M8" s="57"/>
    </row>
    <row r="9" spans="1:13" s="2" customFormat="1" ht="16.899999999999999" customHeight="1">
      <c r="D9" s="4" t="s">
        <v>14</v>
      </c>
      <c r="H9" s="56"/>
      <c r="I9" s="56"/>
      <c r="J9" s="56"/>
      <c r="K9" s="56"/>
      <c r="L9" s="56"/>
      <c r="M9" s="56"/>
    </row>
    <row r="10" spans="1:13" s="2" customFormat="1" ht="16.899999999999999" customHeight="1">
      <c r="A10" s="6"/>
      <c r="D10" s="42">
        <v>0.41666666666666669</v>
      </c>
      <c r="H10" s="50" t="s">
        <v>8</v>
      </c>
      <c r="I10" s="51"/>
      <c r="J10" s="51"/>
      <c r="K10" s="51"/>
      <c r="L10" s="51"/>
      <c r="M10" s="52"/>
    </row>
    <row r="11" spans="1:13" s="2" customFormat="1" ht="16.899999999999999" customHeight="1">
      <c r="A11" s="6"/>
      <c r="H11" s="53"/>
      <c r="I11" s="53"/>
      <c r="J11" s="53"/>
      <c r="K11" s="53"/>
      <c r="L11" s="53"/>
      <c r="M11" s="53"/>
    </row>
    <row r="12" spans="1:13" s="2" customFormat="1" ht="16.899999999999999" customHeight="1">
      <c r="C12" s="3"/>
      <c r="H12" s="53"/>
      <c r="I12" s="53"/>
      <c r="J12" s="53"/>
      <c r="K12" s="53"/>
      <c r="L12" s="53"/>
      <c r="M12" s="53"/>
    </row>
    <row r="13" spans="1:13" s="2" customFormat="1" ht="16.899999999999999" customHeight="1">
      <c r="C13" s="3"/>
      <c r="H13" s="53"/>
      <c r="I13" s="53"/>
      <c r="J13" s="53"/>
      <c r="K13" s="53"/>
      <c r="L13" s="53"/>
      <c r="M13" s="53"/>
    </row>
    <row r="14" spans="1:13" s="2" customFormat="1" ht="13.9" customHeight="1">
      <c r="A14" s="6" t="s">
        <v>15</v>
      </c>
      <c r="C14" s="3"/>
    </row>
    <row r="15" spans="1:13" s="2" customFormat="1" ht="7.5" customHeight="1">
      <c r="C15" s="3"/>
    </row>
    <row r="16" spans="1:13" s="2" customFormat="1" ht="13.9" customHeight="1">
      <c r="A16" s="7"/>
      <c r="B16" s="46" t="s">
        <v>9</v>
      </c>
      <c r="C16" s="47"/>
      <c r="D16" s="48"/>
      <c r="E16" s="46" t="s">
        <v>12</v>
      </c>
      <c r="F16" s="48"/>
      <c r="G16" s="33"/>
      <c r="H16" s="5"/>
      <c r="I16" s="46" t="s">
        <v>10</v>
      </c>
      <c r="J16" s="47"/>
      <c r="K16" s="48"/>
      <c r="L16" s="46" t="s">
        <v>12</v>
      </c>
      <c r="M16" s="48"/>
    </row>
    <row r="17" spans="1:13" s="2" customFormat="1" ht="13.9" customHeight="1">
      <c r="A17" s="38">
        <f>$D$10</f>
        <v>0.41666666666666669</v>
      </c>
      <c r="B17" s="31" t="str">
        <f>CONCATENATE(B6," ",1)</f>
        <v xml:space="preserve"> 1</v>
      </c>
      <c r="C17" s="8" t="s">
        <v>0</v>
      </c>
      <c r="D17" s="9" t="str">
        <f>CONCATENATE(B7," ",1)</f>
        <v xml:space="preserve"> 1</v>
      </c>
      <c r="E17" s="43"/>
      <c r="F17" s="44"/>
      <c r="G17" s="10"/>
      <c r="H17" s="38">
        <f>$D$10</f>
        <v>0.41666666666666669</v>
      </c>
      <c r="I17" s="31" t="str">
        <f>CONCATENATE(B8," ",1)</f>
        <v xml:space="preserve"> 1</v>
      </c>
      <c r="J17" s="8" t="s">
        <v>0</v>
      </c>
      <c r="K17" s="9" t="str">
        <f>CONCATENATE(B6," ",2)</f>
        <v xml:space="preserve"> 2</v>
      </c>
      <c r="L17" s="43"/>
      <c r="M17" s="44"/>
    </row>
    <row r="18" spans="1:13" s="2" customFormat="1" ht="13.9" customHeight="1">
      <c r="A18" s="39">
        <f>$D$10+"00:09"</f>
        <v>0.42291666666666666</v>
      </c>
      <c r="B18" s="32" t="str">
        <f>CONCATENATE(B7," ",1)</f>
        <v xml:space="preserve"> 1</v>
      </c>
      <c r="C18" s="11" t="s">
        <v>0</v>
      </c>
      <c r="D18" s="12" t="str">
        <f>CONCATENATE(B8," ",1)</f>
        <v xml:space="preserve"> 1</v>
      </c>
      <c r="E18" s="45"/>
      <c r="F18" s="45"/>
      <c r="G18" s="10"/>
      <c r="H18" s="39">
        <f>$D$10+"00:09"</f>
        <v>0.42291666666666666</v>
      </c>
      <c r="I18" s="32" t="str">
        <f>CONCATENATE(B6," ",1)</f>
        <v xml:space="preserve"> 1</v>
      </c>
      <c r="J18" s="11" t="s">
        <v>0</v>
      </c>
      <c r="K18" s="12" t="str">
        <f>CONCATENATE(B7," ",2)</f>
        <v xml:space="preserve"> 2</v>
      </c>
      <c r="L18" s="45"/>
      <c r="M18" s="45"/>
    </row>
    <row r="19" spans="1:13" s="2" customFormat="1" ht="13.9" customHeight="1">
      <c r="A19" s="38">
        <f>$D$10+"00:18"</f>
        <v>0.4291666666666667</v>
      </c>
      <c r="B19" s="31" t="str">
        <f>CONCATENATE(B7," ",2)</f>
        <v xml:space="preserve"> 2</v>
      </c>
      <c r="C19" s="13" t="s">
        <v>0</v>
      </c>
      <c r="D19" s="9" t="str">
        <f>CONCATENATE(B6," ",2)</f>
        <v xml:space="preserve"> 2</v>
      </c>
      <c r="E19" s="44"/>
      <c r="F19" s="44"/>
      <c r="G19" s="10"/>
      <c r="H19" s="38">
        <f>$D$10+"00:18"</f>
        <v>0.4291666666666667</v>
      </c>
      <c r="I19" s="31" t="str">
        <f>CONCATENATE(B7," ",1)</f>
        <v xml:space="preserve"> 1</v>
      </c>
      <c r="J19" s="13" t="s">
        <v>0</v>
      </c>
      <c r="K19" s="9" t="str">
        <f>CONCATENATE(B8," ",2)</f>
        <v xml:space="preserve"> 2</v>
      </c>
      <c r="L19" s="44"/>
      <c r="M19" s="44"/>
    </row>
    <row r="20" spans="1:13" s="2" customFormat="1" ht="13.9" customHeight="1">
      <c r="A20" s="39">
        <f>$D$10+"00:27"</f>
        <v>0.43541666666666667</v>
      </c>
      <c r="B20" s="32" t="str">
        <f>CONCATENATE(B8," ",2)</f>
        <v xml:space="preserve"> 2</v>
      </c>
      <c r="C20" s="14" t="s">
        <v>0</v>
      </c>
      <c r="D20" s="12" t="str">
        <f>CONCATENATE(B6," ",1)</f>
        <v xml:space="preserve"> 1</v>
      </c>
      <c r="E20" s="45"/>
      <c r="F20" s="45"/>
      <c r="G20" s="10"/>
      <c r="H20" s="39">
        <f>$D$10+"00:27"</f>
        <v>0.43541666666666667</v>
      </c>
      <c r="I20" s="32" t="str">
        <f>CONCATENATE(B7," ",2)</f>
        <v xml:space="preserve"> 2</v>
      </c>
      <c r="J20" s="14" t="s">
        <v>0</v>
      </c>
      <c r="K20" s="12" t="str">
        <f>CONCATENATE(B8," ",1)</f>
        <v xml:space="preserve"> 1</v>
      </c>
      <c r="L20" s="45"/>
      <c r="M20" s="45"/>
    </row>
    <row r="21" spans="1:13" s="2" customFormat="1" ht="20.25" customHeight="1">
      <c r="A21" s="18"/>
      <c r="B21" s="15"/>
      <c r="C21" s="16"/>
      <c r="D21" s="15"/>
      <c r="E21" s="15"/>
      <c r="F21" s="15"/>
      <c r="G21" s="10"/>
      <c r="H21" s="10"/>
      <c r="I21" s="17"/>
      <c r="J21" s="15"/>
      <c r="K21" s="15"/>
      <c r="L21" s="15"/>
      <c r="M21" s="15"/>
    </row>
    <row r="22" spans="1:13" s="2" customFormat="1" ht="13.9" customHeight="1">
      <c r="A22" s="7"/>
      <c r="B22" s="46" t="s">
        <v>11</v>
      </c>
      <c r="C22" s="47"/>
      <c r="D22" s="48"/>
      <c r="E22" s="46" t="s">
        <v>12</v>
      </c>
      <c r="F22" s="48"/>
      <c r="G22" s="10"/>
      <c r="H22" s="10"/>
      <c r="I22" s="19"/>
      <c r="J22" s="49"/>
      <c r="K22" s="49"/>
      <c r="L22" s="49"/>
      <c r="M22" s="33"/>
    </row>
    <row r="23" spans="1:13" s="2" customFormat="1" ht="13.9" customHeight="1">
      <c r="A23" s="38">
        <f>$D$10</f>
        <v>0.41666666666666669</v>
      </c>
      <c r="B23" s="31" t="str">
        <f>CONCATENATE(B8," ",2)</f>
        <v xml:space="preserve"> 2</v>
      </c>
      <c r="C23" s="8" t="s">
        <v>0</v>
      </c>
      <c r="D23" s="9" t="str">
        <f>CONCATENATE(B7," ",2)</f>
        <v xml:space="preserve"> 2</v>
      </c>
      <c r="E23" s="43"/>
      <c r="F23" s="44"/>
      <c r="G23" s="10"/>
      <c r="H23" s="10"/>
      <c r="I23" s="20"/>
      <c r="J23" s="21"/>
      <c r="K23" s="10"/>
      <c r="L23" s="21"/>
      <c r="M23" s="10"/>
    </row>
    <row r="24" spans="1:13" s="2" customFormat="1" ht="13.9" customHeight="1">
      <c r="A24" s="39">
        <f>$D$10+"00:09"</f>
        <v>0.42291666666666666</v>
      </c>
      <c r="B24" s="32" t="str">
        <f>CONCATENATE(B6," ",2)</f>
        <v xml:space="preserve"> 2</v>
      </c>
      <c r="C24" s="11" t="s">
        <v>0</v>
      </c>
      <c r="D24" s="12" t="str">
        <f>CONCATENATE(B8," ",2)</f>
        <v xml:space="preserve"> 2</v>
      </c>
      <c r="E24" s="45"/>
      <c r="F24" s="45"/>
      <c r="G24" s="10"/>
      <c r="H24" s="10"/>
      <c r="I24" s="20"/>
      <c r="J24" s="21"/>
      <c r="K24" s="10"/>
      <c r="L24" s="21"/>
      <c r="M24" s="10"/>
    </row>
    <row r="25" spans="1:13" s="2" customFormat="1" ht="13.9" customHeight="1">
      <c r="A25" s="38">
        <f>$D$10+"00:18"</f>
        <v>0.4291666666666667</v>
      </c>
      <c r="B25" s="31" t="str">
        <f>CONCATENATE(B8," ",1)</f>
        <v xml:space="preserve"> 1</v>
      </c>
      <c r="C25" s="13" t="s">
        <v>0</v>
      </c>
      <c r="D25" s="9" t="str">
        <f>CONCATENATE(B6," ",1)</f>
        <v xml:space="preserve"> 1</v>
      </c>
      <c r="E25" s="44"/>
      <c r="F25" s="44"/>
      <c r="G25" s="10"/>
      <c r="H25" s="10"/>
      <c r="I25" s="20"/>
      <c r="J25" s="21"/>
      <c r="K25" s="10"/>
      <c r="L25" s="21"/>
      <c r="M25" s="10"/>
    </row>
    <row r="26" spans="1:13" s="2" customFormat="1" ht="13.9" customHeight="1">
      <c r="A26" s="39">
        <f>$D$10+"00:27"</f>
        <v>0.43541666666666667</v>
      </c>
      <c r="B26" s="32" t="str">
        <f>CONCATENATE(B6," ",2)</f>
        <v xml:space="preserve"> 2</v>
      </c>
      <c r="C26" s="14" t="s">
        <v>0</v>
      </c>
      <c r="D26" s="12" t="str">
        <f>CONCATENATE(B7," ",1)</f>
        <v xml:space="preserve"> 1</v>
      </c>
      <c r="E26" s="45"/>
      <c r="F26" s="45"/>
      <c r="G26" s="10"/>
      <c r="H26" s="10"/>
      <c r="I26" s="20"/>
      <c r="J26" s="21"/>
      <c r="K26" s="10"/>
      <c r="L26" s="21"/>
      <c r="M26" s="10"/>
    </row>
    <row r="27" spans="1:13" s="2" customFormat="1" ht="25.15" customHeight="1">
      <c r="A27" s="18"/>
      <c r="B27" s="15"/>
      <c r="C27" s="16"/>
      <c r="D27" s="15"/>
      <c r="E27" s="15"/>
      <c r="F27" s="15"/>
      <c r="G27" s="22"/>
      <c r="H27" s="22"/>
      <c r="I27" s="23"/>
      <c r="J27" s="15"/>
      <c r="K27" s="15"/>
      <c r="L27" s="15"/>
      <c r="M27" s="15"/>
    </row>
    <row r="28" spans="1:13" s="2" customFormat="1" ht="13.9" customHeight="1">
      <c r="A28" s="24" t="s">
        <v>16</v>
      </c>
      <c r="B28" s="25"/>
      <c r="C28" s="16"/>
      <c r="D28" s="15"/>
      <c r="E28" s="15"/>
      <c r="F28" s="15"/>
      <c r="G28" s="22"/>
      <c r="H28" s="22"/>
      <c r="I28" s="23"/>
      <c r="J28" s="15"/>
      <c r="K28" s="15"/>
      <c r="L28" s="15"/>
      <c r="M28" s="15"/>
    </row>
    <row r="29" spans="1:13" s="2" customFormat="1" ht="7.5" customHeight="1">
      <c r="A29" s="18"/>
      <c r="B29" s="18"/>
      <c r="C29" s="16"/>
      <c r="D29" s="15"/>
      <c r="E29" s="15"/>
      <c r="F29" s="15"/>
      <c r="G29" s="22"/>
      <c r="H29" s="22"/>
      <c r="I29" s="26"/>
      <c r="J29" s="21"/>
      <c r="K29" s="21"/>
      <c r="L29" s="21"/>
      <c r="M29" s="21"/>
    </row>
    <row r="30" spans="1:13" s="2" customFormat="1" ht="13.9" customHeight="1">
      <c r="A30" s="7"/>
      <c r="B30" s="46" t="s">
        <v>9</v>
      </c>
      <c r="C30" s="47"/>
      <c r="D30" s="48"/>
      <c r="E30" s="46" t="s">
        <v>12</v>
      </c>
      <c r="F30" s="48"/>
      <c r="G30" s="22"/>
      <c r="H30" s="22"/>
      <c r="I30" s="27"/>
      <c r="J30" s="49"/>
      <c r="K30" s="49"/>
      <c r="L30" s="49"/>
      <c r="M30" s="33"/>
    </row>
    <row r="31" spans="1:13" s="2" customFormat="1" ht="13.9" customHeight="1">
      <c r="A31" s="38">
        <f>$D$10+"00:40"</f>
        <v>0.44444444444444448</v>
      </c>
      <c r="B31" s="31">
        <f>B6</f>
        <v>0</v>
      </c>
      <c r="C31" s="8" t="s">
        <v>0</v>
      </c>
      <c r="D31" s="28">
        <f>B7</f>
        <v>0</v>
      </c>
      <c r="E31" s="44"/>
      <c r="F31" s="44"/>
      <c r="G31" s="22">
        <f t="shared" ref="G31:G33" si="0">IF(E31&gt;F31,2)+IF(E31&lt;F31,0)+IF(E31=F31,1)</f>
        <v>1</v>
      </c>
      <c r="H31" s="22"/>
      <c r="J31" s="21"/>
      <c r="K31" s="10"/>
      <c r="L31" s="21"/>
      <c r="M31" s="10"/>
    </row>
    <row r="32" spans="1:13" s="2" customFormat="1" ht="13.9" customHeight="1">
      <c r="A32" s="39">
        <f>$D$10+"01:05"</f>
        <v>0.46180555555555558</v>
      </c>
      <c r="B32" s="32">
        <f>B8</f>
        <v>0</v>
      </c>
      <c r="C32" s="11" t="s">
        <v>0</v>
      </c>
      <c r="D32" s="29">
        <f>B6</f>
        <v>0</v>
      </c>
      <c r="E32" s="45"/>
      <c r="F32" s="45"/>
      <c r="G32" s="22">
        <f t="shared" si="0"/>
        <v>1</v>
      </c>
      <c r="H32" s="22"/>
      <c r="J32" s="21"/>
      <c r="K32" s="10"/>
      <c r="L32" s="21"/>
      <c r="M32" s="10"/>
    </row>
    <row r="33" spans="1:13" s="2" customFormat="1" ht="13.9" customHeight="1">
      <c r="A33" s="38">
        <f>$D$10+"01:30"</f>
        <v>0.47916666666666669</v>
      </c>
      <c r="B33" s="31">
        <f>B7</f>
        <v>0</v>
      </c>
      <c r="C33" s="13" t="s">
        <v>0</v>
      </c>
      <c r="D33" s="28">
        <f>B8</f>
        <v>0</v>
      </c>
      <c r="E33" s="44"/>
      <c r="F33" s="44"/>
      <c r="G33" s="22">
        <f t="shared" si="0"/>
        <v>1</v>
      </c>
      <c r="H33" s="22"/>
      <c r="J33" s="21"/>
      <c r="K33" s="10"/>
      <c r="L33" s="21"/>
      <c r="M33" s="10"/>
    </row>
  </sheetData>
  <sheetProtection algorithmName="SHA-512" hashValue="tpQF+pGZq/PV+F1Jr0G0d/VnQ4k3yS5wzUCpw42u6qLISVD7p/suK/XfDlyPfeqRzItiqSPLkxxHsvgXpK2vKA==" saltValue="1gaeVcoeNAFBRT3d61vmcg==" spinCount="100000" sheet="1" selectLockedCells="1"/>
  <mergeCells count="17">
    <mergeCell ref="H10:M10"/>
    <mergeCell ref="H11:M13"/>
    <mergeCell ref="B1:I1"/>
    <mergeCell ref="H6:M6"/>
    <mergeCell ref="H7:M7"/>
    <mergeCell ref="H8:M8"/>
    <mergeCell ref="H9:M9"/>
    <mergeCell ref="B30:D30"/>
    <mergeCell ref="E30:F30"/>
    <mergeCell ref="J30:L30"/>
    <mergeCell ref="J22:L22"/>
    <mergeCell ref="B16:D16"/>
    <mergeCell ref="E16:F16"/>
    <mergeCell ref="I16:K16"/>
    <mergeCell ref="L16:M16"/>
    <mergeCell ref="B22:D22"/>
    <mergeCell ref="E22:F22"/>
  </mergeCells>
  <pageMargins left="0.51181102362204722" right="0.31496062992125984" top="0.35433070866141736" bottom="0.15748031496062992" header="0.31496062992125984" footer="0.31496062992125984"/>
  <pageSetup paperSize="9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431B2ECB8E094AA8AFE18C709E88FD" ma:contentTypeVersion="12" ma:contentTypeDescription="Create a new document." ma:contentTypeScope="" ma:versionID="717b9ba96d888d3134849136e9365e52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c8cc96c31ef6685d54da0787d2870276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39952-E72D-4F87-8CD8-926FA923B0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A9830-4CCE-4846-A0E6-47C9692A4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490ce-ad68-4867-b287-7d8644c65532"/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05A39D-220F-4AA1-BCC1-178A7C36EADD}">
  <ds:schemaRefs>
    <ds:schemaRef ds:uri="bb7e19c0-fbf9-4134-99ca-4d7b3866348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07490ce-ad68-4867-b287-7d8644c6553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gara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Bulgheroni Manlio</cp:lastModifiedBy>
  <cp:lastPrinted>2021-03-18T10:03:20Z</cp:lastPrinted>
  <dcterms:created xsi:type="dcterms:W3CDTF">2018-03-12T10:05:49Z</dcterms:created>
  <dcterms:modified xsi:type="dcterms:W3CDTF">2021-03-18T10:03:24Z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</Properties>
</file>