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fvasf-my.sharepoint.com/personal/bulgheroni_manlio_football_ch/Documents/Documents/1- PLAY MORE FOOTBALL/FTC Play More allievi E/"/>
    </mc:Choice>
  </mc:AlternateContent>
  <xr:revisionPtr revIDLastSave="276" documentId="13_ncr:1_{B1E73A14-61AB-46FC-821E-4464508BFD94}" xr6:coauthVersionLast="46" xr6:coauthVersionMax="46" xr10:uidLastSave="{D3F08117-0B37-48C7-82EA-4192043C14C9}"/>
  <bookViews>
    <workbookView xWindow="-98" yWindow="-98" windowWidth="20715" windowHeight="13276" xr2:uid="{00000000-000D-0000-FFFF-FFFF00000000}"/>
  </bookViews>
  <sheets>
    <sheet name="Piano gara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3" l="1"/>
  <c r="H30" i="3"/>
  <c r="H29" i="3"/>
  <c r="A31" i="3"/>
  <c r="A30" i="3"/>
  <c r="A29" i="3"/>
  <c r="A24" i="3"/>
  <c r="A23" i="3"/>
  <c r="A22" i="3"/>
  <c r="H24" i="3"/>
  <c r="H23" i="3"/>
  <c r="H22" i="3"/>
  <c r="H19" i="3"/>
  <c r="H18" i="3"/>
  <c r="H17" i="3"/>
  <c r="A19" i="3"/>
  <c r="A18" i="3"/>
  <c r="A17" i="3"/>
  <c r="K31" i="3"/>
  <c r="I31" i="3"/>
  <c r="D31" i="3"/>
  <c r="B31" i="3"/>
  <c r="K30" i="3"/>
  <c r="I30" i="3"/>
  <c r="D30" i="3"/>
  <c r="B30" i="3"/>
  <c r="K29" i="3"/>
  <c r="I29" i="3"/>
  <c r="D29" i="3"/>
  <c r="B29" i="3"/>
  <c r="K24" i="3"/>
  <c r="I24" i="3"/>
  <c r="D24" i="3"/>
  <c r="B24" i="3"/>
  <c r="K23" i="3"/>
  <c r="I23" i="3"/>
  <c r="D23" i="3"/>
  <c r="B23" i="3"/>
  <c r="K22" i="3"/>
  <c r="I22" i="3"/>
  <c r="D22" i="3"/>
  <c r="B22" i="3"/>
  <c r="K19" i="3"/>
  <c r="I19" i="3"/>
  <c r="D19" i="3"/>
  <c r="B19" i="3"/>
  <c r="K18" i="3"/>
  <c r="I18" i="3"/>
  <c r="D18" i="3"/>
  <c r="B18" i="3"/>
  <c r="K17" i="3"/>
  <c r="I17" i="3"/>
  <c r="D17" i="3"/>
  <c r="B17" i="3"/>
</calcChain>
</file>

<file path=xl/sharedStrings.xml><?xml version="1.0" encoding="utf-8"?>
<sst xmlns="http://schemas.openxmlformats.org/spreadsheetml/2006/main" count="43" uniqueCount="19">
  <si>
    <t>:</t>
  </si>
  <si>
    <r>
      <t xml:space="preserve">Si prega di compilare i campi evidenziati in giallo.  </t>
    </r>
    <r>
      <rPr>
        <b/>
        <sz val="11"/>
        <rFont val="Helvetia"/>
      </rPr>
      <t>La squadra 1 è l'organizzatrice!</t>
    </r>
  </si>
  <si>
    <t>Squadra 1</t>
  </si>
  <si>
    <t>Data</t>
  </si>
  <si>
    <r>
      <t xml:space="preserve">Campo: </t>
    </r>
    <r>
      <rPr>
        <sz val="11"/>
        <rFont val="Helvetia"/>
      </rPr>
      <t>nome della struttura e luogo (indirizzo)</t>
    </r>
  </si>
  <si>
    <t>Squadra 2</t>
  </si>
  <si>
    <t>Squadra 3</t>
  </si>
  <si>
    <t>Persona di contatto</t>
  </si>
  <si>
    <t>Squadra 4</t>
  </si>
  <si>
    <t>Osservazioni / Indicazioni</t>
  </si>
  <si>
    <t>Allievi E / 4 squadre - Sistema a due fasi</t>
  </si>
  <si>
    <t>Campo 1</t>
  </si>
  <si>
    <t>Campo 2</t>
  </si>
  <si>
    <t>Campo 3</t>
  </si>
  <si>
    <t>Campo 4</t>
  </si>
  <si>
    <t>Risultato</t>
  </si>
  <si>
    <t>Orario d'inizio</t>
  </si>
  <si>
    <t>Prima fase: 3 contro 3   (3 x 8min)</t>
  </si>
  <si>
    <t>Seconda fase: 6 contro 6   (3 x 15min)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</si>
</sst>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7"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b/>
      <sz val="11"/>
      <color theme="0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b/>
      <sz val="14"/>
      <name val="Helveti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2" borderId="2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center" indent="8"/>
    </xf>
    <xf numFmtId="0" fontId="2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164" fontId="2" fillId="2" borderId="1" xfId="0" applyNumberFormat="1" applyFont="1" applyFill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164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 wrapText="1" indent="8"/>
    </xf>
    <xf numFmtId="0" fontId="1" fillId="0" borderId="1" xfId="0" applyFont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343449</xdr:colOff>
      <xdr:row>0</xdr:row>
      <xdr:rowOff>0</xdr:rowOff>
    </xdr:from>
    <xdr:to>
      <xdr:col>12</xdr:col>
      <xdr:colOff>318975</xdr:colOff>
      <xdr:row>2</xdr:row>
      <xdr:rowOff>147414</xdr:rowOff>
    </xdr:to>
    <xdr:pic>
      <xdr:nvPicPr>
        <xdr:cNvPr id="3" name="Inhaltsplatzhalter 6">
          <a:extLst>
            <a:ext uri="{FF2B5EF4-FFF2-40B4-BE49-F238E27FC236}">
              <a16:creationId xmlns:a16="http://schemas.microsoft.com/office/drawing/2014/main" id="{E6BA44CA-D3AE-42CD-894E-7143CB9E53E7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69519" y="0"/>
          <a:ext cx="1871368" cy="5870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123642</xdr:colOff>
      <xdr:row>2</xdr:row>
      <xdr:rowOff>121708</xdr:rowOff>
    </xdr:to>
    <xdr:pic>
      <xdr:nvPicPr>
        <xdr:cNvPr id="4" name="Immagine 3" descr="logo-FTC-RGB">
          <a:extLst>
            <a:ext uri="{FF2B5EF4-FFF2-40B4-BE49-F238E27FC236}">
              <a16:creationId xmlns:a16="http://schemas.microsoft.com/office/drawing/2014/main" id="{03959F68-B980-4A1B-9D7F-5599D3E3C02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80350" cy="5609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88619</xdr:rowOff>
    </xdr:from>
    <xdr:to>
      <xdr:col>12</xdr:col>
      <xdr:colOff>317500</xdr:colOff>
      <xdr:row>35</xdr:row>
      <xdr:rowOff>137469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425AC8B-D317-4B4E-AEE9-4FAE8EFBC57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9702"/>
          <a:ext cx="10038292" cy="55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5853-72BA-457C-93DB-5FEAC3AF33D7}">
  <dimension ref="A1:M34"/>
  <sheetViews>
    <sheetView tabSelected="1" zoomScale="84" zoomScaleNormal="48" workbookViewId="0">
      <selection activeCell="B5" sqref="B5"/>
    </sheetView>
  </sheetViews>
  <sheetFormatPr defaultColWidth="11.3984375" defaultRowHeight="13.5"/>
  <cols>
    <col min="1" max="1" width="10.59765625" style="20" customWidth="1"/>
    <col min="2" max="2" width="21.86328125" style="20" customWidth="1"/>
    <col min="3" max="3" width="4.265625" style="21" customWidth="1"/>
    <col min="4" max="4" width="21.86328125" style="20" customWidth="1"/>
    <col min="5" max="6" width="4.6640625" style="20" customWidth="1"/>
    <col min="7" max="7" width="4.86328125" style="22" customWidth="1"/>
    <col min="8" max="8" width="10.59765625" style="20" customWidth="1"/>
    <col min="9" max="9" width="21.86328125" style="20" customWidth="1"/>
    <col min="10" max="10" width="4.265625" style="21" customWidth="1"/>
    <col min="11" max="11" width="21.86328125" style="20" customWidth="1"/>
    <col min="12" max="13" width="4.6640625" style="20" customWidth="1"/>
    <col min="14" max="16384" width="11.3984375" style="20"/>
  </cols>
  <sheetData>
    <row r="1" spans="1:13" ht="21.4" customHeight="1">
      <c r="B1" s="45" t="s">
        <v>10</v>
      </c>
      <c r="C1" s="45"/>
      <c r="D1" s="45"/>
      <c r="E1" s="45"/>
      <c r="F1" s="45"/>
      <c r="G1" s="45"/>
      <c r="H1" s="45"/>
      <c r="I1" s="45"/>
      <c r="J1" s="27"/>
      <c r="K1" s="27"/>
      <c r="L1" s="27"/>
    </row>
    <row r="2" spans="1:13" s="2" customFormat="1" ht="13.5" customHeight="1">
      <c r="B2" s="28" t="s">
        <v>1</v>
      </c>
    </row>
    <row r="3" spans="1:13" s="2" customFormat="1"/>
    <row r="4" spans="1:13" s="2" customFormat="1"/>
    <row r="5" spans="1:13" s="2" customFormat="1" ht="16.899999999999999" customHeight="1">
      <c r="A5" s="29" t="s">
        <v>2</v>
      </c>
      <c r="B5" s="36"/>
      <c r="D5" s="30" t="s">
        <v>3</v>
      </c>
      <c r="H5" s="46" t="s">
        <v>4</v>
      </c>
      <c r="I5" s="46"/>
      <c r="J5" s="46"/>
      <c r="K5" s="46"/>
      <c r="L5" s="46"/>
      <c r="M5" s="46"/>
    </row>
    <row r="6" spans="1:13" s="2" customFormat="1" ht="16.899999999999999" customHeight="1">
      <c r="A6" s="29" t="s">
        <v>5</v>
      </c>
      <c r="B6" s="36"/>
      <c r="D6" s="36"/>
      <c r="E6" s="31"/>
      <c r="H6" s="47"/>
      <c r="I6" s="47"/>
      <c r="J6" s="47"/>
      <c r="K6" s="47"/>
      <c r="L6" s="47"/>
      <c r="M6" s="47"/>
    </row>
    <row r="7" spans="1:13" s="2" customFormat="1" ht="16.899999999999999" customHeight="1">
      <c r="A7" s="29" t="s">
        <v>6</v>
      </c>
      <c r="B7" s="36"/>
      <c r="H7" s="48" t="s">
        <v>7</v>
      </c>
      <c r="I7" s="48"/>
      <c r="J7" s="48"/>
      <c r="K7" s="48"/>
      <c r="L7" s="48"/>
      <c r="M7" s="48"/>
    </row>
    <row r="8" spans="1:13" s="2" customFormat="1" ht="16.899999999999999" customHeight="1">
      <c r="A8" s="29" t="s">
        <v>8</v>
      </c>
      <c r="B8" s="36"/>
      <c r="D8" s="30" t="s">
        <v>16</v>
      </c>
      <c r="H8" s="49"/>
      <c r="I8" s="49"/>
      <c r="J8" s="49"/>
      <c r="K8" s="49"/>
      <c r="L8" s="49"/>
      <c r="M8" s="49"/>
    </row>
    <row r="9" spans="1:13" s="2" customFormat="1" ht="16.899999999999999" customHeight="1">
      <c r="A9" s="1"/>
      <c r="D9" s="37">
        <v>0.41666666666666669</v>
      </c>
      <c r="H9" s="41" t="s">
        <v>9</v>
      </c>
      <c r="I9" s="42"/>
      <c r="J9" s="42"/>
      <c r="K9" s="42"/>
      <c r="L9" s="42"/>
      <c r="M9" s="43"/>
    </row>
    <row r="10" spans="1:13" s="2" customFormat="1" ht="16.899999999999999" customHeight="1">
      <c r="A10" s="1"/>
      <c r="H10" s="44"/>
      <c r="I10" s="44"/>
      <c r="J10" s="44"/>
      <c r="K10" s="44"/>
      <c r="L10" s="44"/>
      <c r="M10" s="44"/>
    </row>
    <row r="11" spans="1:13" s="2" customFormat="1" ht="16.899999999999999" customHeight="1">
      <c r="C11" s="3"/>
      <c r="H11" s="44"/>
      <c r="I11" s="44"/>
      <c r="J11" s="44"/>
      <c r="K11" s="44"/>
      <c r="L11" s="44"/>
      <c r="M11" s="44"/>
    </row>
    <row r="12" spans="1:13" s="2" customFormat="1" ht="16.899999999999999" customHeight="1">
      <c r="C12" s="3"/>
      <c r="H12" s="44"/>
      <c r="I12" s="44"/>
      <c r="J12" s="44"/>
      <c r="K12" s="44"/>
      <c r="L12" s="44"/>
      <c r="M12" s="44"/>
    </row>
    <row r="13" spans="1:13" s="2" customFormat="1" ht="10.9" customHeight="1">
      <c r="C13" s="3"/>
      <c r="H13" s="32"/>
      <c r="I13" s="32"/>
      <c r="J13" s="32"/>
      <c r="K13" s="32"/>
      <c r="L13" s="32"/>
      <c r="M13" s="32"/>
    </row>
    <row r="14" spans="1:13" s="2" customFormat="1" ht="16.5" customHeight="1">
      <c r="A14" s="1" t="s">
        <v>17</v>
      </c>
      <c r="C14" s="3"/>
      <c r="G14" s="4"/>
      <c r="J14" s="3"/>
    </row>
    <row r="15" spans="1:13" s="2" customFormat="1" ht="7.9" customHeight="1">
      <c r="C15" s="3"/>
      <c r="G15" s="4"/>
      <c r="J15" s="3"/>
    </row>
    <row r="16" spans="1:13" s="2" customFormat="1" ht="16.5" customHeight="1">
      <c r="A16" s="6"/>
      <c r="B16" s="50" t="s">
        <v>11</v>
      </c>
      <c r="C16" s="51"/>
      <c r="D16" s="52"/>
      <c r="E16" s="50" t="s">
        <v>15</v>
      </c>
      <c r="F16" s="52"/>
      <c r="G16" s="7"/>
      <c r="H16" s="5"/>
      <c r="I16" s="50" t="s">
        <v>12</v>
      </c>
      <c r="J16" s="51"/>
      <c r="K16" s="52"/>
      <c r="L16" s="50" t="s">
        <v>15</v>
      </c>
      <c r="M16" s="52"/>
    </row>
    <row r="17" spans="1:13" s="2" customFormat="1" ht="16.5" customHeight="1">
      <c r="A17" s="33">
        <f>$D$9</f>
        <v>0.41666666666666669</v>
      </c>
      <c r="B17" s="23" t="str">
        <f>CONCATENATE(B5," ",1)</f>
        <v xml:space="preserve"> 1</v>
      </c>
      <c r="C17" s="8" t="s">
        <v>0</v>
      </c>
      <c r="D17" s="9" t="str">
        <f>CONCATENATE(B6," ",1)</f>
        <v xml:space="preserve"> 1</v>
      </c>
      <c r="E17" s="38"/>
      <c r="F17" s="39"/>
      <c r="G17" s="10"/>
      <c r="H17" s="33">
        <f>$D$9</f>
        <v>0.41666666666666669</v>
      </c>
      <c r="I17" s="23" t="str">
        <f>CONCATENATE(B7," ",1)</f>
        <v xml:space="preserve"> 1</v>
      </c>
      <c r="J17" s="8" t="s">
        <v>0</v>
      </c>
      <c r="K17" s="9" t="str">
        <f>CONCATENATE(B8," ",1)</f>
        <v xml:space="preserve"> 1</v>
      </c>
      <c r="L17" s="38"/>
      <c r="M17" s="39"/>
    </row>
    <row r="18" spans="1:13" s="2" customFormat="1" ht="16.5" customHeight="1">
      <c r="A18" s="34">
        <f>$D$9+"00:11"</f>
        <v>0.42430555555555555</v>
      </c>
      <c r="B18" s="24" t="str">
        <f>CONCATENATE(B8," ",1)</f>
        <v xml:space="preserve"> 1</v>
      </c>
      <c r="C18" s="11" t="s">
        <v>0</v>
      </c>
      <c r="D18" s="12" t="str">
        <f>CONCATENATE(B5," ",1)</f>
        <v xml:space="preserve"> 1</v>
      </c>
      <c r="E18" s="40"/>
      <c r="F18" s="40"/>
      <c r="G18" s="10"/>
      <c r="H18" s="34">
        <f>$D$9+"00:11"</f>
        <v>0.42430555555555555</v>
      </c>
      <c r="I18" s="24" t="str">
        <f>CONCATENATE(B6," ",1)</f>
        <v xml:space="preserve"> 1</v>
      </c>
      <c r="J18" s="11" t="s">
        <v>0</v>
      </c>
      <c r="K18" s="12" t="str">
        <f>CONCATENATE(B7," ",1)</f>
        <v xml:space="preserve"> 1</v>
      </c>
      <c r="L18" s="40"/>
      <c r="M18" s="40"/>
    </row>
    <row r="19" spans="1:13" s="2" customFormat="1" ht="16.5" customHeight="1">
      <c r="A19" s="33">
        <f>$D$9+"00:22"</f>
        <v>0.43194444444444446</v>
      </c>
      <c r="B19" s="23" t="str">
        <f>CONCATENATE(B5," ",1)</f>
        <v xml:space="preserve"> 1</v>
      </c>
      <c r="C19" s="13" t="s">
        <v>0</v>
      </c>
      <c r="D19" s="9" t="str">
        <f>CONCATENATE(B7," ",1)</f>
        <v xml:space="preserve"> 1</v>
      </c>
      <c r="E19" s="39"/>
      <c r="F19" s="39"/>
      <c r="G19" s="10"/>
      <c r="H19" s="33">
        <f>$D$9+"00:22"</f>
        <v>0.43194444444444446</v>
      </c>
      <c r="I19" s="23" t="str">
        <f>CONCATENATE(B8," ",1)</f>
        <v xml:space="preserve"> 1</v>
      </c>
      <c r="J19" s="13" t="s">
        <v>0</v>
      </c>
      <c r="K19" s="9" t="str">
        <f>CONCATENATE(B6," ",1)</f>
        <v xml:space="preserve"> 1</v>
      </c>
      <c r="L19" s="39"/>
      <c r="M19" s="39"/>
    </row>
    <row r="20" spans="1:13" s="2" customFormat="1" ht="16.5" customHeight="1">
      <c r="A20" s="14"/>
      <c r="B20" s="4"/>
      <c r="C20" s="15"/>
      <c r="D20" s="4"/>
      <c r="E20" s="4"/>
      <c r="F20" s="4"/>
      <c r="G20" s="10"/>
      <c r="H20" s="10"/>
      <c r="I20" s="4"/>
      <c r="J20" s="15"/>
      <c r="K20" s="4"/>
      <c r="L20" s="4"/>
    </row>
    <row r="21" spans="1:13" s="2" customFormat="1" ht="16.5" customHeight="1">
      <c r="A21" s="6"/>
      <c r="B21" s="50" t="s">
        <v>13</v>
      </c>
      <c r="C21" s="51"/>
      <c r="D21" s="52"/>
      <c r="E21" s="50" t="s">
        <v>15</v>
      </c>
      <c r="F21" s="52"/>
      <c r="G21" s="10"/>
      <c r="H21" s="16"/>
      <c r="I21" s="50" t="s">
        <v>14</v>
      </c>
      <c r="J21" s="51"/>
      <c r="K21" s="52"/>
      <c r="L21" s="50" t="s">
        <v>15</v>
      </c>
      <c r="M21" s="52"/>
    </row>
    <row r="22" spans="1:13" s="2" customFormat="1" ht="16.5" customHeight="1">
      <c r="A22" s="33">
        <f>$D$9</f>
        <v>0.41666666666666669</v>
      </c>
      <c r="B22" s="23" t="str">
        <f>CONCATENATE(B6," ",2)</f>
        <v xml:space="preserve"> 2</v>
      </c>
      <c r="C22" s="8" t="s">
        <v>0</v>
      </c>
      <c r="D22" s="9" t="str">
        <f>CONCATENATE(B5," ",2)</f>
        <v xml:space="preserve"> 2</v>
      </c>
      <c r="E22" s="38"/>
      <c r="F22" s="39"/>
      <c r="G22" s="10"/>
      <c r="H22" s="33">
        <f>$D$9</f>
        <v>0.41666666666666669</v>
      </c>
      <c r="I22" s="23" t="str">
        <f>CONCATENATE(B7," ",2)</f>
        <v xml:space="preserve"> 2</v>
      </c>
      <c r="J22" s="8" t="s">
        <v>0</v>
      </c>
      <c r="K22" s="9" t="str">
        <f>CONCATENATE(B8," ",2)</f>
        <v xml:space="preserve"> 2</v>
      </c>
      <c r="L22" s="38"/>
      <c r="M22" s="39"/>
    </row>
    <row r="23" spans="1:13" s="2" customFormat="1" ht="16.5" customHeight="1">
      <c r="A23" s="34">
        <f>$D$9+"00:11"</f>
        <v>0.42430555555555555</v>
      </c>
      <c r="B23" s="24" t="str">
        <f>CONCATENATE(B5," ",2)</f>
        <v xml:space="preserve"> 2</v>
      </c>
      <c r="C23" s="11" t="s">
        <v>0</v>
      </c>
      <c r="D23" s="12" t="str">
        <f>CONCATENATE(B8," ",2)</f>
        <v xml:space="preserve"> 2</v>
      </c>
      <c r="E23" s="40"/>
      <c r="F23" s="40"/>
      <c r="G23" s="10"/>
      <c r="H23" s="34">
        <f>$D$9+"00:11"</f>
        <v>0.42430555555555555</v>
      </c>
      <c r="I23" s="24" t="str">
        <f>CONCATENATE(B6," ",2)</f>
        <v xml:space="preserve"> 2</v>
      </c>
      <c r="J23" s="11" t="s">
        <v>0</v>
      </c>
      <c r="K23" s="12" t="str">
        <f>CONCATENATE(B7," ",2)</f>
        <v xml:space="preserve"> 2</v>
      </c>
      <c r="L23" s="40"/>
      <c r="M23" s="40"/>
    </row>
    <row r="24" spans="1:13" s="2" customFormat="1" ht="16.5" customHeight="1">
      <c r="A24" s="33">
        <f>$D$9+"00:22"</f>
        <v>0.43194444444444446</v>
      </c>
      <c r="B24" s="23" t="str">
        <f>CONCATENATE(B7," ",2)</f>
        <v xml:space="preserve"> 2</v>
      </c>
      <c r="C24" s="13" t="s">
        <v>0</v>
      </c>
      <c r="D24" s="9" t="str">
        <f>CONCATENATE(B5," ",2)</f>
        <v xml:space="preserve"> 2</v>
      </c>
      <c r="E24" s="39"/>
      <c r="F24" s="39"/>
      <c r="G24" s="10"/>
      <c r="H24" s="33">
        <f>$D$9+"00:22"</f>
        <v>0.43194444444444446</v>
      </c>
      <c r="I24" s="23" t="str">
        <f>CONCATENATE(B8," ",2)</f>
        <v xml:space="preserve"> 2</v>
      </c>
      <c r="J24" s="13" t="s">
        <v>0</v>
      </c>
      <c r="K24" s="9" t="str">
        <f>CONCATENATE(B6," ",2)</f>
        <v xml:space="preserve"> 2</v>
      </c>
      <c r="L24" s="39"/>
      <c r="M24" s="39"/>
    </row>
    <row r="25" spans="1:13" s="2" customFormat="1" ht="27.85" customHeight="1">
      <c r="A25" s="14"/>
      <c r="B25" s="4"/>
      <c r="C25" s="15"/>
      <c r="D25" s="4"/>
      <c r="E25" s="4"/>
      <c r="F25" s="4"/>
      <c r="G25" s="10"/>
      <c r="H25" s="10"/>
      <c r="I25" s="4"/>
      <c r="J25" s="15"/>
      <c r="K25" s="4"/>
      <c r="L25" s="4"/>
    </row>
    <row r="26" spans="1:13" s="2" customFormat="1" ht="16.5" customHeight="1">
      <c r="A26" s="17" t="s">
        <v>18</v>
      </c>
      <c r="B26" s="18"/>
      <c r="C26" s="15"/>
      <c r="D26" s="4"/>
      <c r="E26" s="4"/>
      <c r="F26" s="4"/>
      <c r="G26" s="10"/>
      <c r="H26" s="10"/>
      <c r="I26" s="4"/>
      <c r="J26" s="15"/>
      <c r="K26" s="4"/>
      <c r="L26" s="4"/>
    </row>
    <row r="27" spans="1:13" s="2" customFormat="1" ht="7.9" customHeight="1">
      <c r="A27" s="35"/>
      <c r="B27" s="14"/>
      <c r="C27" s="15"/>
      <c r="D27" s="4"/>
      <c r="E27" s="4"/>
      <c r="F27" s="4"/>
      <c r="G27" s="10"/>
      <c r="H27" s="10"/>
      <c r="I27" s="4"/>
      <c r="J27" s="15"/>
      <c r="K27" s="4"/>
      <c r="L27" s="4"/>
    </row>
    <row r="28" spans="1:13" s="2" customFormat="1" ht="16.5" customHeight="1">
      <c r="A28" s="6"/>
      <c r="B28" s="50" t="s">
        <v>11</v>
      </c>
      <c r="C28" s="51"/>
      <c r="D28" s="52"/>
      <c r="E28" s="50" t="s">
        <v>15</v>
      </c>
      <c r="F28" s="52"/>
      <c r="G28" s="10"/>
      <c r="H28" s="6"/>
      <c r="I28" s="50" t="s">
        <v>12</v>
      </c>
      <c r="J28" s="51"/>
      <c r="K28" s="52"/>
      <c r="L28" s="50" t="s">
        <v>15</v>
      </c>
      <c r="M28" s="52"/>
    </row>
    <row r="29" spans="1:13" s="2" customFormat="1" ht="16.5" customHeight="1">
      <c r="A29" s="33">
        <f>$D$9+"00:40"</f>
        <v>0.44444444444444448</v>
      </c>
      <c r="B29" s="23">
        <f>B5</f>
        <v>0</v>
      </c>
      <c r="C29" s="8" t="s">
        <v>0</v>
      </c>
      <c r="D29" s="25">
        <f>B6</f>
        <v>0</v>
      </c>
      <c r="E29" s="38"/>
      <c r="F29" s="39"/>
      <c r="G29" s="10"/>
      <c r="H29" s="33">
        <f>$D$9+"00:40"</f>
        <v>0.44444444444444448</v>
      </c>
      <c r="I29" s="23">
        <f>B7</f>
        <v>0</v>
      </c>
      <c r="J29" s="8" t="s">
        <v>0</v>
      </c>
      <c r="K29" s="25">
        <f>B8</f>
        <v>0</v>
      </c>
      <c r="L29" s="38"/>
      <c r="M29" s="39"/>
    </row>
    <row r="30" spans="1:13" s="2" customFormat="1" ht="16.5" customHeight="1">
      <c r="A30" s="34">
        <f>$D$9+"00:58"</f>
        <v>0.45694444444444449</v>
      </c>
      <c r="B30" s="24">
        <f>B8</f>
        <v>0</v>
      </c>
      <c r="C30" s="11" t="s">
        <v>0</v>
      </c>
      <c r="D30" s="26">
        <f>B5</f>
        <v>0</v>
      </c>
      <c r="E30" s="40"/>
      <c r="F30" s="40"/>
      <c r="G30" s="10"/>
      <c r="H30" s="34">
        <f>$D$9+"00:58"</f>
        <v>0.45694444444444449</v>
      </c>
      <c r="I30" s="24">
        <f>B6</f>
        <v>0</v>
      </c>
      <c r="J30" s="11" t="s">
        <v>0</v>
      </c>
      <c r="K30" s="26">
        <f>B7</f>
        <v>0</v>
      </c>
      <c r="L30" s="40"/>
      <c r="M30" s="40"/>
    </row>
    <row r="31" spans="1:13" s="2" customFormat="1" ht="16.5" customHeight="1">
      <c r="A31" s="33">
        <f>$D$9+"01:16"</f>
        <v>0.46944444444444444</v>
      </c>
      <c r="B31" s="23">
        <f>B5</f>
        <v>0</v>
      </c>
      <c r="C31" s="13" t="s">
        <v>0</v>
      </c>
      <c r="D31" s="25">
        <f>B7</f>
        <v>0</v>
      </c>
      <c r="E31" s="39"/>
      <c r="F31" s="39"/>
      <c r="G31" s="10"/>
      <c r="H31" s="33">
        <f>$D$9+"01:16"</f>
        <v>0.46944444444444444</v>
      </c>
      <c r="I31" s="23">
        <f>B8</f>
        <v>0</v>
      </c>
      <c r="J31" s="13" t="s">
        <v>0</v>
      </c>
      <c r="K31" s="25">
        <f>B6</f>
        <v>0</v>
      </c>
      <c r="L31" s="39"/>
      <c r="M31" s="39"/>
    </row>
    <row r="32" spans="1:13" s="2" customFormat="1">
      <c r="C32" s="3"/>
      <c r="G32" s="4"/>
      <c r="J32" s="3"/>
    </row>
    <row r="33" spans="1:10" s="2" customFormat="1">
      <c r="C33" s="3"/>
      <c r="G33" s="4"/>
      <c r="J33" s="3"/>
    </row>
    <row r="34" spans="1:10" s="2" customFormat="1">
      <c r="A34" s="19"/>
      <c r="B34" s="20"/>
      <c r="C34" s="21"/>
      <c r="D34" s="20"/>
      <c r="E34" s="20"/>
      <c r="F34" s="20"/>
      <c r="G34" s="22"/>
      <c r="H34" s="20"/>
      <c r="J34" s="3"/>
    </row>
  </sheetData>
  <sheetProtection algorithmName="SHA-512" hashValue="MW9DtPqW7V5DzzbjJU/iunJ68BygwdLFUKGFocOU8oqGvg6LYaWCoz8uB2BHYaJc/1ixCb0fK9pIAoevo+uGQw==" saltValue="M0vZHGJPVxf38FqMcJbbnw==" spinCount="100000" sheet="1" selectLockedCells="1"/>
  <mergeCells count="19">
    <mergeCell ref="B16:D16"/>
    <mergeCell ref="E16:F16"/>
    <mergeCell ref="I16:K16"/>
    <mergeCell ref="L16:M16"/>
    <mergeCell ref="I21:K21"/>
    <mergeCell ref="L21:M21"/>
    <mergeCell ref="B28:D28"/>
    <mergeCell ref="E28:F28"/>
    <mergeCell ref="I28:K28"/>
    <mergeCell ref="L28:M28"/>
    <mergeCell ref="B21:D21"/>
    <mergeCell ref="E21:F21"/>
    <mergeCell ref="H9:M9"/>
    <mergeCell ref="H10:M12"/>
    <mergeCell ref="B1:I1"/>
    <mergeCell ref="H5:M5"/>
    <mergeCell ref="H6:M6"/>
    <mergeCell ref="H7:M7"/>
    <mergeCell ref="H8:M8"/>
  </mergeCells>
  <printOptions horizontalCentered="1" verticalCentered="1"/>
  <pageMargins left="0.51181102362204722" right="0.31496062992125984" top="0.35433070866141736" bottom="0.15748031496062992" header="0.31496062992125984" footer="0.31496062992125984"/>
  <pageSetup paperSize="9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431B2ECB8E094AA8AFE18C709E88FD" ma:contentTypeVersion="12" ma:contentTypeDescription="Create a new document." ma:contentTypeScope="" ma:versionID="717b9ba96d888d3134849136e9365e52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c8cc96c31ef6685d54da0787d2870276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EB943-02EF-4795-99E3-9B3C5271E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490ce-ad68-4867-b287-7d8644c65532"/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gara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Bulgheroni Manlio</cp:lastModifiedBy>
  <cp:lastPrinted>2021-03-11T07:18:43Z</cp:lastPrinted>
  <dcterms:created xsi:type="dcterms:W3CDTF">2018-03-12T10:05:49Z</dcterms:created>
  <dcterms:modified xsi:type="dcterms:W3CDTF">2021-03-11T09:56:45Z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</Properties>
</file>